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venue Input" state="visible" r:id="rId4"/>
    <sheet sheetId="2" name="MG Tracker" state="visible" r:id="rId5"/>
    <sheet sheetId="3" name="Platform Summary" state="visible" r:id="rId6"/>
  </sheets>
  <calcPr calcId="171027"/>
</workbook>
</file>

<file path=xl/sharedStrings.xml><?xml version="1.0" encoding="utf-8"?>
<sst xmlns="http://schemas.openxmlformats.org/spreadsheetml/2006/main" count="94" uniqueCount="50">
  <si>
    <t>OPENRIGHTS</t>
  </si>
  <si>
    <t>Royalty Tracking Sheet</t>
  </si>
  <si>
    <t>Log royalty statements and track revenue across platforms  |  openrights.blog</t>
  </si>
  <si>
    <t>Date</t>
  </si>
  <si>
    <t>Platform</t>
  </si>
  <si>
    <t>Title</t>
  </si>
  <si>
    <t>Territory</t>
  </si>
  <si>
    <t>Currency</t>
  </si>
  <si>
    <t>Gross Revenue</t>
  </si>
  <si>
    <t>Distribution Fee %</t>
  </si>
  <si>
    <t>Net Revenue</t>
  </si>
  <si>
    <t>Period</t>
  </si>
  <si>
    <t>2026-01-31</t>
  </si>
  <si>
    <t>Netflix</t>
  </si>
  <si>
    <t>The Last Signal</t>
  </si>
  <si>
    <t>US</t>
  </si>
  <si>
    <t>USD</t>
  </si>
  <si>
    <t>Q1 2026</t>
  </si>
  <si>
    <t>UK</t>
  </si>
  <si>
    <t>GBP</t>
  </si>
  <si>
    <t>Amazon Prime</t>
  </si>
  <si>
    <t>Neon Drift</t>
  </si>
  <si>
    <t>Apple TV+</t>
  </si>
  <si>
    <t>Whisper Valley</t>
  </si>
  <si>
    <t>2026-02-28</t>
  </si>
  <si>
    <t>DE</t>
  </si>
  <si>
    <t>EUR</t>
  </si>
  <si>
    <t>Roku</t>
  </si>
  <si>
    <t>Iron Coast</t>
  </si>
  <si>
    <t>Free template from OpenRights  |  openrights.blog  |  Independent resource for entertainment catalog management</t>
  </si>
  <si>
    <t>Minimum Guarantee Tracker</t>
  </si>
  <si>
    <t>Track MG balances and overage calculations  |  openrights.blog</t>
  </si>
  <si>
    <t>MG Amount</t>
  </si>
  <si>
    <t>MG Period Start</t>
  </si>
  <si>
    <t>MG Period End</t>
  </si>
  <si>
    <t>Revenue to Date</t>
  </si>
  <si>
    <t>Balance Remaining</t>
  </si>
  <si>
    <t>Overage</t>
  </si>
  <si>
    <t>2025-01-01</t>
  </si>
  <si>
    <t>2026-12-31</t>
  </si>
  <si>
    <t>2025-06-01</t>
  </si>
  <si>
    <t>2026-06-01</t>
  </si>
  <si>
    <t>Worldwide</t>
  </si>
  <si>
    <t>2027-01-01</t>
  </si>
  <si>
    <t>Platform Summary</t>
  </si>
  <si>
    <t>Aggregated revenue per platform  |  openrights.blog</t>
  </si>
  <si>
    <t>Total Gross</t>
  </si>
  <si>
    <t>Total Net</t>
  </si>
  <si>
    <t># Titles</t>
  </si>
  <si>
    <t>Avg. Fee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</si>
</sst>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9" fontId="5" fillId="4" borderId="1" xfId="0" applyNumberFormat="1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b/>
        <color rgb="16A34A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I13"/>
  <sheetFormatPr defaultRowHeight="15" outlineLevelRow="0" outlineLevelCol="0" x14ac:dyDescent="55"/>
  <cols>
    <col min="1" max="1" width="12" customWidth="1"/>
    <col min="2" max="2" width="16" customWidth="1"/>
    <col min="3" max="3" width="26" customWidth="1"/>
    <col min="4" max="5" width="10" customWidth="1"/>
    <col min="6" max="6" width="14" customWidth="1"/>
    <col min="7" max="7" width="16" customWidth="1"/>
    <col min="8" max="8" width="14" customWidth="1"/>
    <col min="9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0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8" customHeight="1" x14ac:dyDescent="0.25"/>
    <row r="5" ht="28" customHeight="1" spans="1:9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x14ac:dyDescent="0.25">
      <c r="A6" s="5" t="s">
        <v>12</v>
      </c>
      <c r="B6" s="5" t="s">
        <v>13</v>
      </c>
      <c r="C6" s="5" t="s">
        <v>14</v>
      </c>
      <c r="D6" s="5" t="s">
        <v>15</v>
      </c>
      <c r="E6" s="5" t="s">
        <v>16</v>
      </c>
      <c r="F6" s="6">
        <v>12500</v>
      </c>
      <c r="G6" s="7">
        <v>0.3</v>
      </c>
      <c r="H6" s="6">
        <f>F6*(1-G6)</f>
      </c>
      <c r="I6" s="5" t="s">
        <v>17</v>
      </c>
    </row>
    <row r="7" spans="1:9" x14ac:dyDescent="0.25">
      <c r="A7" s="8" t="s">
        <v>12</v>
      </c>
      <c r="B7" s="8" t="s">
        <v>13</v>
      </c>
      <c r="C7" s="8" t="s">
        <v>14</v>
      </c>
      <c r="D7" s="8" t="s">
        <v>18</v>
      </c>
      <c r="E7" s="8" t="s">
        <v>19</v>
      </c>
      <c r="F7" s="9">
        <v>4200</v>
      </c>
      <c r="G7" s="10">
        <v>0.3</v>
      </c>
      <c r="H7" s="9">
        <f>F7*(1-G7)</f>
      </c>
      <c r="I7" s="8" t="s">
        <v>17</v>
      </c>
    </row>
    <row r="8" spans="1:9" x14ac:dyDescent="0.25">
      <c r="A8" s="5" t="s">
        <v>12</v>
      </c>
      <c r="B8" s="5" t="s">
        <v>20</v>
      </c>
      <c r="C8" s="5" t="s">
        <v>21</v>
      </c>
      <c r="D8" s="5" t="s">
        <v>15</v>
      </c>
      <c r="E8" s="5" t="s">
        <v>16</v>
      </c>
      <c r="F8" s="6">
        <v>8300</v>
      </c>
      <c r="G8" s="7">
        <v>0.35</v>
      </c>
      <c r="H8" s="6">
        <f>F8*(1-G8)</f>
      </c>
      <c r="I8" s="5" t="s">
        <v>17</v>
      </c>
    </row>
    <row r="9" spans="1:9" x14ac:dyDescent="0.25">
      <c r="A9" s="8" t="s">
        <v>12</v>
      </c>
      <c r="B9" s="8" t="s">
        <v>22</v>
      </c>
      <c r="C9" s="8" t="s">
        <v>23</v>
      </c>
      <c r="D9" s="8" t="s">
        <v>15</v>
      </c>
      <c r="E9" s="8" t="s">
        <v>16</v>
      </c>
      <c r="F9" s="9">
        <v>3100</v>
      </c>
      <c r="G9" s="10">
        <v>0.3</v>
      </c>
      <c r="H9" s="9">
        <f>F9*(1-G9)</f>
      </c>
      <c r="I9" s="8" t="s">
        <v>17</v>
      </c>
    </row>
    <row r="10" spans="1:9" x14ac:dyDescent="0.25">
      <c r="A10" s="5" t="s">
        <v>24</v>
      </c>
      <c r="B10" s="5" t="s">
        <v>13</v>
      </c>
      <c r="C10" s="5" t="s">
        <v>14</v>
      </c>
      <c r="D10" s="5" t="s">
        <v>25</v>
      </c>
      <c r="E10" s="5" t="s">
        <v>26</v>
      </c>
      <c r="F10" s="6">
        <v>2800</v>
      </c>
      <c r="G10" s="7">
        <v>0.3</v>
      </c>
      <c r="H10" s="6">
        <f>F10*(1-G10)</f>
      </c>
      <c r="I10" s="5" t="s">
        <v>17</v>
      </c>
    </row>
    <row r="11" spans="1:9" x14ac:dyDescent="0.25">
      <c r="A11" s="8" t="s">
        <v>24</v>
      </c>
      <c r="B11" s="8" t="s">
        <v>27</v>
      </c>
      <c r="C11" s="8" t="s">
        <v>28</v>
      </c>
      <c r="D11" s="8" t="s">
        <v>15</v>
      </c>
      <c r="E11" s="8" t="s">
        <v>16</v>
      </c>
      <c r="F11" s="9">
        <v>1500</v>
      </c>
      <c r="G11" s="10">
        <v>0.4</v>
      </c>
      <c r="H11" s="9">
        <f>F11*(1-G11)</f>
      </c>
      <c r="I11" s="8" t="s">
        <v>17</v>
      </c>
    </row>
    <row r="13" ht="24" customHeight="1" spans="1:9" x14ac:dyDescent="0.25">
      <c r="A13" s="11" t="s">
        <v>29</v>
      </c>
      <c r="B13" s="11"/>
      <c r="C13" s="11"/>
      <c r="D13" s="11"/>
      <c r="E13" s="11"/>
      <c r="F13" s="11"/>
      <c r="G13" s="11"/>
      <c r="H13" s="11"/>
      <c r="I13" s="11"/>
    </row>
  </sheetData>
  <mergeCells count="4">
    <mergeCell ref="A1:I1"/>
    <mergeCell ref="A2:I2"/>
    <mergeCell ref="A3:I3"/>
    <mergeCell ref="A13:I1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A399"/>
  </sheetPr>
  <dimension ref="A1:J10"/>
  <sheetFormatPr defaultRowHeight="15" outlineLevelRow="0" outlineLevelCol="0" x14ac:dyDescent="55"/>
  <cols>
    <col min="1" max="1" width="24" customWidth="1"/>
    <col min="2" max="2" width="16" customWidth="1"/>
    <col min="3" max="3" width="10" customWidth="1"/>
    <col min="4" max="4" width="14" customWidth="1"/>
    <col min="5" max="5" width="10" customWidth="1"/>
    <col min="6" max="8" width="14" customWidth="1"/>
    <col min="9" max="9" width="16" customWidth="1"/>
    <col min="10" max="10" width="14" customWidth="1"/>
  </cols>
  <sheetData>
    <row r="1" ht="28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 x14ac:dyDescent="0.25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</row>
    <row r="3" ht="20" customHeight="1" spans="1:10" x14ac:dyDescent="0.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</row>
    <row r="4" ht="8" customHeight="1" x14ac:dyDescent="0.25"/>
    <row r="5" ht="28" customHeight="1" spans="1:10" x14ac:dyDescent="0.25">
      <c r="A5" s="4" t="s">
        <v>5</v>
      </c>
      <c r="B5" s="4" t="s">
        <v>4</v>
      </c>
      <c r="C5" s="4" t="s">
        <v>6</v>
      </c>
      <c r="D5" s="4" t="s">
        <v>32</v>
      </c>
      <c r="E5" s="4" t="s">
        <v>7</v>
      </c>
      <c r="F5" s="4" t="s">
        <v>33</v>
      </c>
      <c r="G5" s="4" t="s">
        <v>34</v>
      </c>
      <c r="H5" s="4" t="s">
        <v>35</v>
      </c>
      <c r="I5" s="4" t="s">
        <v>36</v>
      </c>
      <c r="J5" s="4" t="s">
        <v>37</v>
      </c>
    </row>
    <row r="6" spans="1:10" x14ac:dyDescent="0.25">
      <c r="A6" s="5" t="s">
        <v>14</v>
      </c>
      <c r="B6" s="5" t="s">
        <v>13</v>
      </c>
      <c r="C6" s="5" t="s">
        <v>15</v>
      </c>
      <c r="D6" s="6">
        <v>50000</v>
      </c>
      <c r="E6" s="5" t="s">
        <v>16</v>
      </c>
      <c r="F6" s="5" t="s">
        <v>38</v>
      </c>
      <c r="G6" s="5" t="s">
        <v>39</v>
      </c>
      <c r="H6" s="6">
        <v>32500</v>
      </c>
      <c r="I6" s="6">
        <f>D6-H6</f>
      </c>
      <c r="J6" s="6">
        <f>MAX(0, H6-D6)</f>
      </c>
    </row>
    <row r="7" spans="1:10" x14ac:dyDescent="0.25">
      <c r="A7" s="8" t="s">
        <v>21</v>
      </c>
      <c r="B7" s="8" t="s">
        <v>20</v>
      </c>
      <c r="C7" s="8" t="s">
        <v>15</v>
      </c>
      <c r="D7" s="9">
        <v>25000</v>
      </c>
      <c r="E7" s="8" t="s">
        <v>16</v>
      </c>
      <c r="F7" s="8" t="s">
        <v>40</v>
      </c>
      <c r="G7" s="8" t="s">
        <v>41</v>
      </c>
      <c r="H7" s="9">
        <v>28300</v>
      </c>
      <c r="I7" s="9">
        <f>D7-H7</f>
      </c>
      <c r="J7" s="9">
        <f>MAX(0, H7-D7)</f>
      </c>
    </row>
    <row r="8" spans="1:10" x14ac:dyDescent="0.25">
      <c r="A8" s="5" t="s">
        <v>23</v>
      </c>
      <c r="B8" s="5" t="s">
        <v>22</v>
      </c>
      <c r="C8" s="5" t="s">
        <v>42</v>
      </c>
      <c r="D8" s="6">
        <v>15000</v>
      </c>
      <c r="E8" s="5" t="s">
        <v>16</v>
      </c>
      <c r="F8" s="5" t="s">
        <v>38</v>
      </c>
      <c r="G8" s="5" t="s">
        <v>43</v>
      </c>
      <c r="H8" s="6">
        <v>8100</v>
      </c>
      <c r="I8" s="6">
        <f>D8-H8</f>
      </c>
      <c r="J8" s="6">
        <f>MAX(0, H8-D8)</f>
      </c>
    </row>
    <row r="10" ht="24" customHeight="1" spans="1:10" x14ac:dyDescent="0.25">
      <c r="A10" s="11" t="s">
        <v>29</v>
      </c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4">
    <mergeCell ref="A1:J1"/>
    <mergeCell ref="A2:J2"/>
    <mergeCell ref="A3:J3"/>
    <mergeCell ref="A10:J10"/>
  </mergeCells>
  <conditionalFormatting sqref="J6:J100">
    <cfRule type="cellIs" dxfId="0" priority="1" operator="greater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E11"/>
  <sheetFormatPr defaultRowHeight="15" outlineLevelRow="0" outlineLevelCol="0" x14ac:dyDescent="55"/>
  <cols>
    <col min="1" max="1" width="20" customWidth="1"/>
    <col min="2" max="3" width="16" customWidth="1"/>
    <col min="4" max="4" width="10" customWidth="1"/>
    <col min="5" max="5" width="12" customWidth="1"/>
  </cols>
  <sheetData>
    <row r="1" ht="28" customHeight="1" spans="1:5" x14ac:dyDescent="0.25">
      <c r="A1" s="1" t="s">
        <v>0</v>
      </c>
      <c r="B1" s="1"/>
      <c r="C1" s="1"/>
      <c r="D1" s="1"/>
      <c r="E1" s="1"/>
    </row>
    <row r="2" ht="30" customHeight="1" spans="1:5" x14ac:dyDescent="0.25">
      <c r="A2" s="2" t="s">
        <v>44</v>
      </c>
      <c r="B2" s="2"/>
      <c r="C2" s="2"/>
      <c r="D2" s="2"/>
      <c r="E2" s="2"/>
    </row>
    <row r="3" ht="20" customHeight="1" spans="1:5" x14ac:dyDescent="0.25">
      <c r="A3" s="3" t="s">
        <v>45</v>
      </c>
      <c r="B3" s="3"/>
      <c r="C3" s="3"/>
      <c r="D3" s="3"/>
      <c r="E3" s="3"/>
    </row>
    <row r="4" ht="8" customHeight="1" x14ac:dyDescent="0.25"/>
    <row r="5" ht="28" customHeight="1" spans="1:5" x14ac:dyDescent="0.25">
      <c r="A5" s="4" t="s">
        <v>4</v>
      </c>
      <c r="B5" s="4" t="s">
        <v>46</v>
      </c>
      <c r="C5" s="4" t="s">
        <v>47</v>
      </c>
      <c r="D5" s="4" t="s">
        <v>48</v>
      </c>
      <c r="E5" s="4" t="s">
        <v>49</v>
      </c>
    </row>
    <row r="6" spans="1:5" x14ac:dyDescent="0.25">
      <c r="A6" s="5" t="s">
        <v>13</v>
      </c>
      <c r="B6" s="6">
        <v>19500</v>
      </c>
      <c r="C6" s="6">
        <v>13650</v>
      </c>
      <c r="D6" s="5">
        <v>3</v>
      </c>
      <c r="E6" s="7">
        <v>0.3</v>
      </c>
    </row>
    <row r="7" spans="1:5" x14ac:dyDescent="0.25">
      <c r="A7" s="8" t="s">
        <v>20</v>
      </c>
      <c r="B7" s="9">
        <v>8300</v>
      </c>
      <c r="C7" s="9">
        <v>5395</v>
      </c>
      <c r="D7" s="8">
        <v>1</v>
      </c>
      <c r="E7" s="10">
        <v>0.35</v>
      </c>
    </row>
    <row r="8" spans="1:5" x14ac:dyDescent="0.25">
      <c r="A8" s="5" t="s">
        <v>22</v>
      </c>
      <c r="B8" s="6">
        <v>3100</v>
      </c>
      <c r="C8" s="6">
        <v>2170</v>
      </c>
      <c r="D8" s="5">
        <v>1</v>
      </c>
      <c r="E8" s="7">
        <v>0.3</v>
      </c>
    </row>
    <row r="9" spans="1:5" x14ac:dyDescent="0.25">
      <c r="A9" s="8" t="s">
        <v>27</v>
      </c>
      <c r="B9" s="9">
        <v>1500</v>
      </c>
      <c r="C9" s="9">
        <v>900</v>
      </c>
      <c r="D9" s="8">
        <v>1</v>
      </c>
      <c r="E9" s="10">
        <v>0.4</v>
      </c>
    </row>
    <row r="11" ht="24" customHeight="1" spans="1:5" x14ac:dyDescent="0.25">
      <c r="A11" s="11" t="s">
        <v>29</v>
      </c>
      <c r="B11" s="11"/>
      <c r="C11" s="11"/>
      <c r="D11" s="11"/>
      <c r="E11" s="11"/>
    </row>
  </sheetData>
  <mergeCells count="4">
    <mergeCell ref="A1:E1"/>
    <mergeCell ref="A2:E2"/>
    <mergeCell ref="A3:E3"/>
    <mergeCell ref="A11:E1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 Input</vt:lpstr>
      <vt:lpstr>MG Tracker</vt:lpstr>
      <vt:lpstr>Platform 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2026-04-12T19:22:53Z</dcterms:created>
  <dcterms:modified xsi:type="dcterms:W3CDTF">2026-04-12T19:22:53Z</dcterms:modified>
</cp:coreProperties>
</file>